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10" windowHeight="12555"/>
  </bookViews>
  <sheets>
    <sheet name="LİSANS" sheetId="1" r:id="rId1"/>
  </sheets>
  <definedNames>
    <definedName name="_xlnm.Print_Area" localSheetId="0">LİSANS!#REF!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D17" i="1"/>
  <c r="F17" i="1" s="1"/>
  <c r="E17" i="1" l="1"/>
  <c r="F48" i="1" l="1"/>
  <c r="E11" i="1"/>
  <c r="E49" i="1"/>
  <c r="E62" i="1"/>
  <c r="D61" i="1"/>
  <c r="F61" i="1" s="1"/>
  <c r="D62" i="1"/>
  <c r="F62" i="1" s="1"/>
  <c r="D63" i="1"/>
  <c r="E63" i="1" s="1"/>
  <c r="D60" i="1"/>
  <c r="F60" i="1" s="1"/>
  <c r="D59" i="1"/>
  <c r="F59" i="1" s="1"/>
  <c r="D49" i="1"/>
  <c r="F49" i="1" s="1"/>
  <c r="D50" i="1"/>
  <c r="E50" i="1" s="1"/>
  <c r="D51" i="1"/>
  <c r="F51" i="1" s="1"/>
  <c r="D45" i="1"/>
  <c r="E45" i="1" s="1"/>
  <c r="D46" i="1"/>
  <c r="E46" i="1" s="1"/>
  <c r="D47" i="1"/>
  <c r="F47" i="1" s="1"/>
  <c r="D48" i="1"/>
  <c r="E48" i="1" s="1"/>
  <c r="D44" i="1"/>
  <c r="E44" i="1" s="1"/>
  <c r="D36" i="1"/>
  <c r="F36" i="1" s="1"/>
  <c r="D37" i="1"/>
  <c r="E37" i="1" s="1"/>
  <c r="D38" i="1"/>
  <c r="E38" i="1" s="1"/>
  <c r="D39" i="1"/>
  <c r="F39" i="1" s="1"/>
  <c r="D35" i="1"/>
  <c r="F35" i="1" s="1"/>
  <c r="D6" i="1"/>
  <c r="F6" i="1" s="1"/>
  <c r="D7" i="1"/>
  <c r="F7" i="1" s="1"/>
  <c r="D8" i="1"/>
  <c r="E8" i="1" s="1"/>
  <c r="D9" i="1"/>
  <c r="E9" i="1" s="1"/>
  <c r="D10" i="1"/>
  <c r="E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9" i="1"/>
  <c r="F19" i="1" s="1"/>
  <c r="D20" i="1"/>
  <c r="F20" i="1" s="1"/>
  <c r="D21" i="1"/>
  <c r="F21" i="1" s="1"/>
  <c r="D22" i="1"/>
  <c r="F22" i="1" s="1"/>
  <c r="D23" i="1"/>
  <c r="E23" i="1" s="1"/>
  <c r="D24" i="1"/>
  <c r="E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E32" i="1" s="1"/>
  <c r="D33" i="1"/>
  <c r="F33" i="1" s="1"/>
  <c r="D34" i="1"/>
  <c r="E34" i="1" s="1"/>
  <c r="D40" i="1"/>
  <c r="F40" i="1" s="1"/>
  <c r="D41" i="1"/>
  <c r="F41" i="1" s="1"/>
  <c r="D42" i="1"/>
  <c r="E42" i="1" s="1"/>
  <c r="D43" i="1"/>
  <c r="E43" i="1" s="1"/>
  <c r="D52" i="1"/>
  <c r="F52" i="1" s="1"/>
  <c r="D53" i="1"/>
  <c r="E53" i="1" s="1"/>
  <c r="D54" i="1"/>
  <c r="F54" i="1" s="1"/>
  <c r="D55" i="1"/>
  <c r="F55" i="1" s="1"/>
  <c r="D56" i="1"/>
  <c r="F56" i="1" s="1"/>
  <c r="D57" i="1"/>
  <c r="F57" i="1" s="1"/>
  <c r="D58" i="1"/>
  <c r="E58" i="1" s="1"/>
  <c r="D5" i="1"/>
  <c r="F5" i="1" s="1"/>
  <c r="E26" i="1" l="1"/>
  <c r="E25" i="1"/>
  <c r="F58" i="1"/>
  <c r="E39" i="1"/>
  <c r="F45" i="1"/>
  <c r="E35" i="1"/>
  <c r="F63" i="1"/>
  <c r="F44" i="1"/>
  <c r="E54" i="1"/>
  <c r="E7" i="1"/>
  <c r="E57" i="1"/>
  <c r="E41" i="1"/>
  <c r="E20" i="1"/>
  <c r="F50" i="1"/>
  <c r="F32" i="1"/>
  <c r="F24" i="1"/>
  <c r="F10" i="1"/>
  <c r="E61" i="1"/>
  <c r="E19" i="1"/>
  <c r="F23" i="1"/>
  <c r="F9" i="1"/>
  <c r="E60" i="1"/>
  <c r="E47" i="1"/>
  <c r="E16" i="1"/>
  <c r="F8" i="1"/>
  <c r="E29" i="1"/>
  <c r="E15" i="1"/>
</calcChain>
</file>

<file path=xl/sharedStrings.xml><?xml version="1.0" encoding="utf-8"?>
<sst xmlns="http://schemas.openxmlformats.org/spreadsheetml/2006/main" count="78" uniqueCount="75">
  <si>
    <t>ÇİFT ANADAL</t>
  </si>
  <si>
    <t>KONTENJAN</t>
  </si>
  <si>
    <t>GÜZ</t>
  </si>
  <si>
    <t>BAHAR</t>
  </si>
  <si>
    <t>YANDAL</t>
  </si>
  <si>
    <t>İngiliz Dili ve Edebiyatı</t>
  </si>
  <si>
    <t>Psikoloji</t>
  </si>
  <si>
    <t>Tarih</t>
  </si>
  <si>
    <t>Türk Dili ve Edebiyatı</t>
  </si>
  <si>
    <t>Tekstil ve Moda Tasarımı</t>
  </si>
  <si>
    <t>Halkla İlişkiler ve Reklamcılık</t>
  </si>
  <si>
    <t>Televizyon Haberciliği ve Programcılığı</t>
  </si>
  <si>
    <t>Grafik Tasarımı</t>
  </si>
  <si>
    <t>Medya ve İletişim</t>
  </si>
  <si>
    <t>İngilizce Mütercim ve Tercümanlık</t>
  </si>
  <si>
    <t>Rusça Mütercim ve Tercümanlık</t>
  </si>
  <si>
    <t>İletişim ve Tasarımı</t>
  </si>
  <si>
    <t>Sermaye Piyasası</t>
  </si>
  <si>
    <t>Görsel İletişim Tasarımı</t>
  </si>
  <si>
    <t>Matematik</t>
  </si>
  <si>
    <t>Dijital Oyun Tasarımı (TR)</t>
  </si>
  <si>
    <t>Çocuk Gelişimi (TR)</t>
  </si>
  <si>
    <t>Sosyoloji</t>
  </si>
  <si>
    <t>Sosyoloji (EN)</t>
  </si>
  <si>
    <t>Gastronomi ve Mutfak Sanatları</t>
  </si>
  <si>
    <t>Radyo,Televizyon ve Sinema (TR)</t>
  </si>
  <si>
    <t>Radyo,Televizyon ve Sinema (EN)</t>
  </si>
  <si>
    <t>Finans ve Bankacılık (TR)</t>
  </si>
  <si>
    <t>Finans ve Bankacılık (EN)</t>
  </si>
  <si>
    <t>İktisat (TR)</t>
  </si>
  <si>
    <t>İktisat (EN)</t>
  </si>
  <si>
    <t>İşletme (TR)</t>
  </si>
  <si>
    <t>İşletme (EN)</t>
  </si>
  <si>
    <t>Siyaset Bilimi ve Kamu Yönetimi (TR)</t>
  </si>
  <si>
    <t>Siyaset Bilimi ve Kamu Yönetimi (EN)</t>
  </si>
  <si>
    <t>Turizm İşletmeciliği</t>
  </si>
  <si>
    <t>Uluslararası İlişkiler (EN)</t>
  </si>
  <si>
    <t>Lojistik Yönetimi</t>
  </si>
  <si>
    <t>Uluslararası Ticaret ve Finansman (EN)</t>
  </si>
  <si>
    <t>Uluslararası Ticaret ve Finansman (TR)</t>
  </si>
  <si>
    <t>Yönetim Bilişim Sistemleri (TR)</t>
  </si>
  <si>
    <t>Bilgisayar Mühendisliği (TR)</t>
  </si>
  <si>
    <t>Bilgisayar Mühendisliği (EN)</t>
  </si>
  <si>
    <t>Elektrik - Elektronik Mühendisliği</t>
  </si>
  <si>
    <t>Endüstri Mühendisliği (TR)</t>
  </si>
  <si>
    <t>Endüstri Mühendisliği (EN)</t>
  </si>
  <si>
    <t>Endüstriyel Tasarım (TR)</t>
  </si>
  <si>
    <t>Endüstriyel Tasarım (EN)</t>
  </si>
  <si>
    <t>İç Mimarlık (TR)</t>
  </si>
  <si>
    <t>İç Mimarlık (EN)</t>
  </si>
  <si>
    <t>İnşaat Mühendisliği (TR)</t>
  </si>
  <si>
    <t>İnşaat Mühendisliği (EN)</t>
  </si>
  <si>
    <t>Kimya Mühendisliği (TR)</t>
  </si>
  <si>
    <t>Makine Mühendisliği (TR)</t>
  </si>
  <si>
    <t>Makine Mühendisliği (EN)</t>
  </si>
  <si>
    <t>Mimarlık (TR)</t>
  </si>
  <si>
    <t>Mimarlık (EN)</t>
  </si>
  <si>
    <t>Yazılım Mühendisliği (TR)</t>
  </si>
  <si>
    <t>Yeni Medya (TR)</t>
  </si>
  <si>
    <t>Yeni Medya (EN)</t>
  </si>
  <si>
    <t>Sağlık Yönetimi</t>
  </si>
  <si>
    <t>Beslenme ve Diyetetik</t>
  </si>
  <si>
    <t>Fizyoterapi ve Rehabilitasyon</t>
  </si>
  <si>
    <t>Hemşirelik</t>
  </si>
  <si>
    <t>T.C.
İSTANBUL BEYKENT ÜNİVERSİTESİ
2024-2025 EĞİTİM ÖĞRETİM YILI ÇİFT ANADAL - YANDAL KONTENJANLARI
LİSANS</t>
  </si>
  <si>
    <t>2024 KONTENJANININ %30'U (Sağlık müh. %20</t>
  </si>
  <si>
    <t>2024 KONTENJANI</t>
  </si>
  <si>
    <t>FAKÜLTE
YÜKSEKOKUL</t>
  </si>
  <si>
    <t>BÖLÜM</t>
  </si>
  <si>
    <t>FEN EDEBİYAT FAKÜLTESİ</t>
  </si>
  <si>
    <t>İKTİSADİ VE İDARİ BİLİMLER FAKÜLTESİ</t>
  </si>
  <si>
    <t>GÜZEL SNATLAR FAKÜLTESİ</t>
  </si>
  <si>
    <t>MÜHENDİSLİK MİMARLIK FAKÜLTESİ</t>
  </si>
  <si>
    <t>İLETİŞİM FAKÜLTESİ</t>
  </si>
  <si>
    <t>SAĞLIK BİLİMLERİ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</si>
</sst>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1" fillId="0" borderId="3" xfId="0" applyNumberFormat="1" applyFont="1" applyFill="1" applyBorder="1"/>
    <xf numFmtId="1" fontId="0" fillId="0" borderId="0" xfId="0" applyNumberFormat="1"/>
    <xf numFmtId="1" fontId="2" fillId="0" borderId="12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0" borderId="10" xfId="0" applyNumberFormat="1" applyFont="1" applyFill="1" applyBorder="1"/>
    <xf numFmtId="1" fontId="1" fillId="0" borderId="17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" fontId="1" fillId="0" borderId="15" xfId="0" applyNumberFormat="1" applyFont="1" applyFill="1" applyBorder="1"/>
    <xf numFmtId="1" fontId="1" fillId="0" borderId="14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1" fontId="1" fillId="0" borderId="13" xfId="0" applyNumberFormat="1" applyFont="1" applyFill="1" applyBorder="1"/>
    <xf numFmtId="1" fontId="1" fillId="0" borderId="3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1" fontId="3" fillId="0" borderId="16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8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2" sqref="G22"/>
    </sheetView>
  </sheetViews>
  <sheetFormatPr defaultRowHeight="15" x14ac:dyDescent="0.25"/>
  <cols>
    <col min="1" max="1" width="21" bestFit="1" customWidth="1"/>
    <col min="2" max="2" width="34.28515625" bestFit="1" customWidth="1"/>
    <col min="3" max="3" width="0" hidden="1" customWidth="1"/>
    <col min="4" max="4" width="16.28515625" style="2" hidden="1" customWidth="1"/>
    <col min="5" max="8" width="8.85546875" style="10" customWidth="1"/>
  </cols>
  <sheetData>
    <row r="1" spans="1:8" ht="65.25" customHeight="1" thickBot="1" x14ac:dyDescent="0.3">
      <c r="A1" s="49" t="s">
        <v>64</v>
      </c>
      <c r="B1" s="50"/>
      <c r="C1" s="50"/>
      <c r="D1" s="50"/>
      <c r="E1" s="50"/>
      <c r="F1" s="50"/>
      <c r="G1" s="50"/>
      <c r="H1" s="51"/>
    </row>
    <row r="2" spans="1:8" ht="45" customHeight="1" x14ac:dyDescent="0.25">
      <c r="A2" s="57" t="s">
        <v>67</v>
      </c>
      <c r="B2" s="60" t="s">
        <v>68</v>
      </c>
      <c r="C2" s="52" t="s">
        <v>66</v>
      </c>
      <c r="D2" s="54" t="s">
        <v>65</v>
      </c>
      <c r="E2" s="56" t="s">
        <v>0</v>
      </c>
      <c r="F2" s="56"/>
      <c r="G2" s="44" t="s">
        <v>4</v>
      </c>
      <c r="H2" s="45"/>
    </row>
    <row r="3" spans="1:8" ht="14.45" customHeight="1" x14ac:dyDescent="0.25">
      <c r="A3" s="58"/>
      <c r="B3" s="46"/>
      <c r="C3" s="53"/>
      <c r="D3" s="55"/>
      <c r="E3" s="46" t="s">
        <v>1</v>
      </c>
      <c r="F3" s="46"/>
      <c r="G3" s="47" t="s">
        <v>1</v>
      </c>
      <c r="H3" s="48"/>
    </row>
    <row r="4" spans="1:8" ht="15.75" thickBot="1" x14ac:dyDescent="0.3">
      <c r="A4" s="59"/>
      <c r="B4" s="61"/>
      <c r="C4" s="53"/>
      <c r="D4" s="55"/>
      <c r="E4" s="3" t="s">
        <v>2</v>
      </c>
      <c r="F4" s="3" t="s">
        <v>3</v>
      </c>
      <c r="G4" s="3" t="s">
        <v>2</v>
      </c>
      <c r="H4" s="11" t="s">
        <v>3</v>
      </c>
    </row>
    <row r="5" spans="1:8" ht="15" customHeight="1" thickBot="1" x14ac:dyDescent="0.3">
      <c r="A5" s="41" t="s">
        <v>69</v>
      </c>
      <c r="B5" s="22" t="s">
        <v>5</v>
      </c>
      <c r="C5" s="17">
        <v>87</v>
      </c>
      <c r="D5" s="1">
        <f>C5*30/100</f>
        <v>26.1</v>
      </c>
      <c r="E5" s="4">
        <v>13</v>
      </c>
      <c r="F5" s="4">
        <f>D5/2</f>
        <v>13.05</v>
      </c>
      <c r="G5" s="4">
        <v>13</v>
      </c>
      <c r="H5" s="12">
        <v>13.05</v>
      </c>
    </row>
    <row r="6" spans="1:8" ht="15" customHeight="1" thickBot="1" x14ac:dyDescent="0.3">
      <c r="A6" s="42"/>
      <c r="B6" s="21" t="s">
        <v>19</v>
      </c>
      <c r="C6" s="18">
        <v>49</v>
      </c>
      <c r="D6" s="1">
        <f t="shared" ref="D6:D58" si="0">C6*30/100</f>
        <v>14.7</v>
      </c>
      <c r="E6" s="5">
        <v>8</v>
      </c>
      <c r="F6" s="5">
        <f t="shared" ref="F6:F63" si="1">D6/2</f>
        <v>7.35</v>
      </c>
      <c r="G6" s="5">
        <v>8</v>
      </c>
      <c r="H6" s="13">
        <v>7.35</v>
      </c>
    </row>
    <row r="7" spans="1:8" ht="15" customHeight="1" thickBot="1" x14ac:dyDescent="0.3">
      <c r="A7" s="42"/>
      <c r="B7" s="21" t="s">
        <v>14</v>
      </c>
      <c r="C7" s="18">
        <v>88</v>
      </c>
      <c r="D7" s="1">
        <f t="shared" si="0"/>
        <v>26.4</v>
      </c>
      <c r="E7" s="5">
        <f t="shared" ref="E7:E63" si="2">D7/2</f>
        <v>13.2</v>
      </c>
      <c r="F7" s="5">
        <f t="shared" si="1"/>
        <v>13.2</v>
      </c>
      <c r="G7" s="5">
        <v>13.2</v>
      </c>
      <c r="H7" s="13">
        <v>13.2</v>
      </c>
    </row>
    <row r="8" spans="1:8" ht="15" customHeight="1" thickBot="1" x14ac:dyDescent="0.3">
      <c r="A8" s="42"/>
      <c r="B8" s="21" t="s">
        <v>15</v>
      </c>
      <c r="C8" s="18">
        <v>20</v>
      </c>
      <c r="D8" s="1">
        <f t="shared" si="0"/>
        <v>6</v>
      </c>
      <c r="E8" s="5">
        <f t="shared" si="2"/>
        <v>3</v>
      </c>
      <c r="F8" s="5">
        <f t="shared" si="1"/>
        <v>3</v>
      </c>
      <c r="G8" s="5">
        <v>3</v>
      </c>
      <c r="H8" s="13">
        <v>3</v>
      </c>
    </row>
    <row r="9" spans="1:8" ht="15" customHeight="1" thickBot="1" x14ac:dyDescent="0.3">
      <c r="A9" s="42"/>
      <c r="B9" s="21" t="s">
        <v>6</v>
      </c>
      <c r="C9" s="18">
        <v>93</v>
      </c>
      <c r="D9" s="1">
        <f t="shared" si="0"/>
        <v>27.9</v>
      </c>
      <c r="E9" s="5">
        <f t="shared" si="2"/>
        <v>13.95</v>
      </c>
      <c r="F9" s="5">
        <f t="shared" si="1"/>
        <v>13.95</v>
      </c>
      <c r="G9" s="5">
        <v>13.95</v>
      </c>
      <c r="H9" s="13">
        <v>13.95</v>
      </c>
    </row>
    <row r="10" spans="1:8" ht="15" customHeight="1" thickBot="1" x14ac:dyDescent="0.3">
      <c r="A10" s="42"/>
      <c r="B10" s="21" t="s">
        <v>22</v>
      </c>
      <c r="C10" s="18">
        <v>20</v>
      </c>
      <c r="D10" s="1">
        <f t="shared" si="0"/>
        <v>6</v>
      </c>
      <c r="E10" s="5">
        <f t="shared" si="2"/>
        <v>3</v>
      </c>
      <c r="F10" s="5">
        <f t="shared" si="1"/>
        <v>3</v>
      </c>
      <c r="G10" s="5">
        <v>3</v>
      </c>
      <c r="H10" s="13">
        <v>3</v>
      </c>
    </row>
    <row r="11" spans="1:8" ht="15" customHeight="1" thickBot="1" x14ac:dyDescent="0.3">
      <c r="A11" s="42"/>
      <c r="B11" s="21" t="s">
        <v>23</v>
      </c>
      <c r="C11" s="18">
        <v>25</v>
      </c>
      <c r="D11" s="1">
        <f t="shared" si="0"/>
        <v>7.5</v>
      </c>
      <c r="E11" s="5">
        <f t="shared" si="2"/>
        <v>3.75</v>
      </c>
      <c r="F11" s="5">
        <f t="shared" si="1"/>
        <v>3.75</v>
      </c>
      <c r="G11" s="5">
        <v>3.75</v>
      </c>
      <c r="H11" s="13">
        <v>3.75</v>
      </c>
    </row>
    <row r="12" spans="1:8" ht="15" customHeight="1" thickBot="1" x14ac:dyDescent="0.3">
      <c r="A12" s="42"/>
      <c r="B12" s="21" t="s">
        <v>7</v>
      </c>
      <c r="C12" s="18">
        <v>29</v>
      </c>
      <c r="D12" s="1">
        <f t="shared" si="0"/>
        <v>8.6999999999999993</v>
      </c>
      <c r="E12" s="5">
        <v>5</v>
      </c>
      <c r="F12" s="5">
        <f t="shared" si="1"/>
        <v>4.3499999999999996</v>
      </c>
      <c r="G12" s="5">
        <v>5</v>
      </c>
      <c r="H12" s="13">
        <v>4.3499999999999996</v>
      </c>
    </row>
    <row r="13" spans="1:8" ht="15" customHeight="1" thickBot="1" x14ac:dyDescent="0.3">
      <c r="A13" s="43"/>
      <c r="B13" s="24" t="s">
        <v>8</v>
      </c>
      <c r="C13" s="25">
        <v>29</v>
      </c>
      <c r="D13" s="26">
        <f t="shared" si="0"/>
        <v>8.6999999999999993</v>
      </c>
      <c r="E13" s="6">
        <v>5</v>
      </c>
      <c r="F13" s="6">
        <f t="shared" si="1"/>
        <v>4.3499999999999996</v>
      </c>
      <c r="G13" s="6">
        <v>5</v>
      </c>
      <c r="H13" s="27">
        <v>4.3499999999999996</v>
      </c>
    </row>
    <row r="14" spans="1:8" ht="15" customHeight="1" thickBot="1" x14ac:dyDescent="0.3">
      <c r="A14" s="34" t="s">
        <v>71</v>
      </c>
      <c r="B14" s="32" t="s">
        <v>24</v>
      </c>
      <c r="C14" s="17">
        <v>69</v>
      </c>
      <c r="D14" s="1">
        <f t="shared" si="0"/>
        <v>20.7</v>
      </c>
      <c r="E14" s="4">
        <v>11</v>
      </c>
      <c r="F14" s="4">
        <f t="shared" si="1"/>
        <v>10.35</v>
      </c>
      <c r="G14" s="4">
        <v>11</v>
      </c>
      <c r="H14" s="12">
        <v>10.35</v>
      </c>
    </row>
    <row r="15" spans="1:8" ht="15" customHeight="1" thickBot="1" x14ac:dyDescent="0.3">
      <c r="A15" s="35"/>
      <c r="B15" s="19" t="s">
        <v>25</v>
      </c>
      <c r="C15" s="18">
        <v>39</v>
      </c>
      <c r="D15" s="1">
        <f t="shared" si="0"/>
        <v>11.7</v>
      </c>
      <c r="E15" s="5">
        <f t="shared" si="2"/>
        <v>5.85</v>
      </c>
      <c r="F15" s="5">
        <f t="shared" si="1"/>
        <v>5.85</v>
      </c>
      <c r="G15" s="5">
        <v>5.85</v>
      </c>
      <c r="H15" s="13">
        <v>5.85</v>
      </c>
    </row>
    <row r="16" spans="1:8" ht="15" customHeight="1" thickBot="1" x14ac:dyDescent="0.3">
      <c r="A16" s="35"/>
      <c r="B16" s="19" t="s">
        <v>26</v>
      </c>
      <c r="C16" s="18">
        <v>39</v>
      </c>
      <c r="D16" s="1">
        <f t="shared" si="0"/>
        <v>11.7</v>
      </c>
      <c r="E16" s="5">
        <f t="shared" si="2"/>
        <v>5.85</v>
      </c>
      <c r="F16" s="5">
        <f t="shared" si="1"/>
        <v>5.85</v>
      </c>
      <c r="G16" s="5">
        <v>5.85</v>
      </c>
      <c r="H16" s="13">
        <v>5.85</v>
      </c>
    </row>
    <row r="17" spans="1:8" ht="15" customHeight="1" thickBot="1" x14ac:dyDescent="0.3">
      <c r="A17" s="35"/>
      <c r="B17" s="19" t="s">
        <v>12</v>
      </c>
      <c r="C17" s="19">
        <v>79</v>
      </c>
      <c r="D17" s="1">
        <f t="shared" ref="D17:D18" si="3">C17*30/100</f>
        <v>23.7</v>
      </c>
      <c r="E17" s="5">
        <f t="shared" ref="E17:E18" si="4">D17/2</f>
        <v>11.85</v>
      </c>
      <c r="F17" s="5">
        <f t="shared" ref="F17:F18" si="5">D17/2</f>
        <v>11.85</v>
      </c>
      <c r="G17" s="5">
        <v>11.85</v>
      </c>
      <c r="H17" s="13">
        <v>11.85</v>
      </c>
    </row>
    <row r="18" spans="1:8" ht="15" customHeight="1" thickBot="1" x14ac:dyDescent="0.3">
      <c r="A18" s="35"/>
      <c r="B18" s="19" t="s">
        <v>9</v>
      </c>
      <c r="C18" s="19">
        <v>34</v>
      </c>
      <c r="D18" s="1">
        <f t="shared" si="3"/>
        <v>10.199999999999999</v>
      </c>
      <c r="E18" s="5">
        <f t="shared" si="4"/>
        <v>5.0999999999999996</v>
      </c>
      <c r="F18" s="5">
        <f t="shared" si="5"/>
        <v>5.0999999999999996</v>
      </c>
      <c r="G18" s="5">
        <v>5.0999999999999996</v>
      </c>
      <c r="H18" s="13">
        <v>5.0999999999999996</v>
      </c>
    </row>
    <row r="19" spans="1:8" ht="15" customHeight="1" thickBot="1" x14ac:dyDescent="0.3">
      <c r="A19" s="36"/>
      <c r="B19" s="33" t="s">
        <v>16</v>
      </c>
      <c r="C19" s="20">
        <v>34</v>
      </c>
      <c r="D19" s="15">
        <f t="shared" si="0"/>
        <v>10.199999999999999</v>
      </c>
      <c r="E19" s="7">
        <f t="shared" si="2"/>
        <v>5.0999999999999996</v>
      </c>
      <c r="F19" s="7">
        <f t="shared" si="1"/>
        <v>5.0999999999999996</v>
      </c>
      <c r="G19" s="7">
        <v>5.0999999999999996</v>
      </c>
      <c r="H19" s="16">
        <v>5.0999999999999996</v>
      </c>
    </row>
    <row r="20" spans="1:8" ht="15" customHeight="1" thickBot="1" x14ac:dyDescent="0.3">
      <c r="A20" s="41" t="s">
        <v>70</v>
      </c>
      <c r="B20" s="32" t="s">
        <v>27</v>
      </c>
      <c r="C20" s="17">
        <v>39</v>
      </c>
      <c r="D20" s="1">
        <f t="shared" si="0"/>
        <v>11.7</v>
      </c>
      <c r="E20" s="4">
        <f t="shared" si="2"/>
        <v>5.85</v>
      </c>
      <c r="F20" s="4">
        <f t="shared" si="1"/>
        <v>5.85</v>
      </c>
      <c r="G20" s="4">
        <v>5.85</v>
      </c>
      <c r="H20" s="12">
        <v>5.85</v>
      </c>
    </row>
    <row r="21" spans="1:8" ht="15" customHeight="1" thickBot="1" x14ac:dyDescent="0.3">
      <c r="A21" s="42"/>
      <c r="B21" s="19" t="s">
        <v>28</v>
      </c>
      <c r="C21" s="18">
        <v>49</v>
      </c>
      <c r="D21" s="1">
        <f t="shared" si="0"/>
        <v>14.7</v>
      </c>
      <c r="E21" s="5">
        <v>8</v>
      </c>
      <c r="F21" s="5">
        <f t="shared" si="1"/>
        <v>7.35</v>
      </c>
      <c r="G21" s="5">
        <v>8</v>
      </c>
      <c r="H21" s="13">
        <v>7.35</v>
      </c>
    </row>
    <row r="22" spans="1:8" ht="15" customHeight="1" thickBot="1" x14ac:dyDescent="0.3">
      <c r="A22" s="42"/>
      <c r="B22" s="19" t="s">
        <v>29</v>
      </c>
      <c r="C22" s="18">
        <v>49</v>
      </c>
      <c r="D22" s="1">
        <f t="shared" si="0"/>
        <v>14.7</v>
      </c>
      <c r="E22" s="5">
        <v>8</v>
      </c>
      <c r="F22" s="5">
        <f t="shared" si="1"/>
        <v>7.35</v>
      </c>
      <c r="G22" s="5">
        <v>8</v>
      </c>
      <c r="H22" s="13">
        <v>7.35</v>
      </c>
    </row>
    <row r="23" spans="1:8" ht="15" customHeight="1" thickBot="1" x14ac:dyDescent="0.3">
      <c r="A23" s="42"/>
      <c r="B23" s="19" t="s">
        <v>30</v>
      </c>
      <c r="C23" s="18">
        <v>39</v>
      </c>
      <c r="D23" s="1">
        <f t="shared" si="0"/>
        <v>11.7</v>
      </c>
      <c r="E23" s="5">
        <f t="shared" si="2"/>
        <v>5.85</v>
      </c>
      <c r="F23" s="5">
        <f t="shared" si="1"/>
        <v>5.85</v>
      </c>
      <c r="G23" s="5">
        <v>5.85</v>
      </c>
      <c r="H23" s="13">
        <v>5.85</v>
      </c>
    </row>
    <row r="24" spans="1:8" ht="15" customHeight="1" thickBot="1" x14ac:dyDescent="0.3">
      <c r="A24" s="42"/>
      <c r="B24" s="19" t="s">
        <v>31</v>
      </c>
      <c r="C24" s="18">
        <v>39</v>
      </c>
      <c r="D24" s="1">
        <f t="shared" si="0"/>
        <v>11.7</v>
      </c>
      <c r="E24" s="5">
        <f t="shared" si="2"/>
        <v>5.85</v>
      </c>
      <c r="F24" s="5">
        <f t="shared" si="1"/>
        <v>5.85</v>
      </c>
      <c r="G24" s="5">
        <v>5.85</v>
      </c>
      <c r="H24" s="13">
        <v>5.85</v>
      </c>
    </row>
    <row r="25" spans="1:8" ht="15" customHeight="1" thickBot="1" x14ac:dyDescent="0.3">
      <c r="A25" s="42"/>
      <c r="B25" s="19" t="s">
        <v>32</v>
      </c>
      <c r="C25" s="18">
        <v>54</v>
      </c>
      <c r="D25" s="1">
        <f t="shared" si="0"/>
        <v>16.2</v>
      </c>
      <c r="E25" s="5">
        <f t="shared" si="2"/>
        <v>8.1</v>
      </c>
      <c r="F25" s="5">
        <f t="shared" si="1"/>
        <v>8.1</v>
      </c>
      <c r="G25" s="5">
        <v>8.1</v>
      </c>
      <c r="H25" s="13">
        <v>8.1</v>
      </c>
    </row>
    <row r="26" spans="1:8" ht="15" customHeight="1" thickBot="1" x14ac:dyDescent="0.3">
      <c r="A26" s="42"/>
      <c r="B26" s="19" t="s">
        <v>17</v>
      </c>
      <c r="C26" s="18">
        <v>39</v>
      </c>
      <c r="D26" s="1">
        <f t="shared" si="0"/>
        <v>11.7</v>
      </c>
      <c r="E26" s="5">
        <f t="shared" si="2"/>
        <v>5.85</v>
      </c>
      <c r="F26" s="5">
        <f t="shared" si="1"/>
        <v>5.85</v>
      </c>
      <c r="G26" s="5">
        <v>5.85</v>
      </c>
      <c r="H26" s="13">
        <v>5.85</v>
      </c>
    </row>
    <row r="27" spans="1:8" ht="15" customHeight="1" thickBot="1" x14ac:dyDescent="0.3">
      <c r="A27" s="42"/>
      <c r="B27" s="19" t="s">
        <v>33</v>
      </c>
      <c r="C27" s="18">
        <v>49</v>
      </c>
      <c r="D27" s="1">
        <f t="shared" si="0"/>
        <v>14.7</v>
      </c>
      <c r="E27" s="5">
        <v>8</v>
      </c>
      <c r="F27" s="5">
        <f t="shared" si="1"/>
        <v>7.35</v>
      </c>
      <c r="G27" s="5">
        <v>8</v>
      </c>
      <c r="H27" s="13">
        <v>7.35</v>
      </c>
    </row>
    <row r="28" spans="1:8" ht="15" customHeight="1" thickBot="1" x14ac:dyDescent="0.3">
      <c r="A28" s="42"/>
      <c r="B28" s="19" t="s">
        <v>34</v>
      </c>
      <c r="C28" s="18">
        <v>49</v>
      </c>
      <c r="D28" s="1">
        <f t="shared" si="0"/>
        <v>14.7</v>
      </c>
      <c r="E28" s="5">
        <v>8</v>
      </c>
      <c r="F28" s="5">
        <f t="shared" si="1"/>
        <v>7.35</v>
      </c>
      <c r="G28" s="5">
        <v>8</v>
      </c>
      <c r="H28" s="13">
        <v>7.35</v>
      </c>
    </row>
    <row r="29" spans="1:8" ht="15" customHeight="1" thickBot="1" x14ac:dyDescent="0.3">
      <c r="A29" s="42"/>
      <c r="B29" s="19" t="s">
        <v>35</v>
      </c>
      <c r="C29" s="18">
        <v>39</v>
      </c>
      <c r="D29" s="1">
        <f t="shared" si="0"/>
        <v>11.7</v>
      </c>
      <c r="E29" s="5">
        <f t="shared" si="2"/>
        <v>5.85</v>
      </c>
      <c r="F29" s="5">
        <f t="shared" si="1"/>
        <v>5.85</v>
      </c>
      <c r="G29" s="5">
        <v>5.85</v>
      </c>
      <c r="H29" s="13">
        <v>5.85</v>
      </c>
    </row>
    <row r="30" spans="1:8" ht="15" customHeight="1" thickBot="1" x14ac:dyDescent="0.3">
      <c r="A30" s="42"/>
      <c r="B30" s="19" t="s">
        <v>36</v>
      </c>
      <c r="C30" s="18">
        <v>49</v>
      </c>
      <c r="D30" s="1">
        <f t="shared" si="0"/>
        <v>14.7</v>
      </c>
      <c r="E30" s="5">
        <v>8</v>
      </c>
      <c r="F30" s="5">
        <f t="shared" si="1"/>
        <v>7.35</v>
      </c>
      <c r="G30" s="5">
        <v>8</v>
      </c>
      <c r="H30" s="13">
        <v>7.35</v>
      </c>
    </row>
    <row r="31" spans="1:8" ht="15" customHeight="1" thickBot="1" x14ac:dyDescent="0.3">
      <c r="A31" s="42"/>
      <c r="B31" s="19" t="s">
        <v>37</v>
      </c>
      <c r="C31" s="18">
        <v>49</v>
      </c>
      <c r="D31" s="1">
        <f t="shared" si="0"/>
        <v>14.7</v>
      </c>
      <c r="E31" s="5">
        <v>8</v>
      </c>
      <c r="F31" s="5">
        <f t="shared" si="1"/>
        <v>7.35</v>
      </c>
      <c r="G31" s="5">
        <v>8</v>
      </c>
      <c r="H31" s="13">
        <v>7.35</v>
      </c>
    </row>
    <row r="32" spans="1:8" ht="15" customHeight="1" thickBot="1" x14ac:dyDescent="0.3">
      <c r="A32" s="42"/>
      <c r="B32" s="19" t="s">
        <v>38</v>
      </c>
      <c r="C32" s="18">
        <v>59</v>
      </c>
      <c r="D32" s="1">
        <f t="shared" si="0"/>
        <v>17.7</v>
      </c>
      <c r="E32" s="5">
        <f t="shared" si="2"/>
        <v>8.85</v>
      </c>
      <c r="F32" s="5">
        <f t="shared" si="1"/>
        <v>8.85</v>
      </c>
      <c r="G32" s="5">
        <v>8.85</v>
      </c>
      <c r="H32" s="13">
        <v>8.85</v>
      </c>
    </row>
    <row r="33" spans="1:8" ht="15" customHeight="1" thickBot="1" x14ac:dyDescent="0.3">
      <c r="A33" s="42"/>
      <c r="B33" s="19" t="s">
        <v>39</v>
      </c>
      <c r="C33" s="18">
        <v>49</v>
      </c>
      <c r="D33" s="1">
        <f t="shared" si="0"/>
        <v>14.7</v>
      </c>
      <c r="E33" s="5">
        <v>8</v>
      </c>
      <c r="F33" s="5">
        <f t="shared" si="1"/>
        <v>7.35</v>
      </c>
      <c r="G33" s="5">
        <v>8</v>
      </c>
      <c r="H33" s="13">
        <v>7.35</v>
      </c>
    </row>
    <row r="34" spans="1:8" ht="15" customHeight="1" thickBot="1" x14ac:dyDescent="0.3">
      <c r="A34" s="43"/>
      <c r="B34" s="33" t="s">
        <v>40</v>
      </c>
      <c r="C34" s="20">
        <v>98</v>
      </c>
      <c r="D34" s="15">
        <f t="shared" si="0"/>
        <v>29.4</v>
      </c>
      <c r="E34" s="7">
        <f t="shared" si="2"/>
        <v>14.7</v>
      </c>
      <c r="F34" s="7">
        <v>14</v>
      </c>
      <c r="G34" s="7">
        <v>14.7</v>
      </c>
      <c r="H34" s="16">
        <v>14</v>
      </c>
    </row>
    <row r="35" spans="1:8" ht="15" customHeight="1" thickBot="1" x14ac:dyDescent="0.3">
      <c r="A35" s="34" t="s">
        <v>72</v>
      </c>
      <c r="B35" s="32" t="s">
        <v>41</v>
      </c>
      <c r="C35" s="17">
        <v>98</v>
      </c>
      <c r="D35" s="1">
        <f>C35*20/100</f>
        <v>19.600000000000001</v>
      </c>
      <c r="E35" s="4">
        <f t="shared" si="2"/>
        <v>9.8000000000000007</v>
      </c>
      <c r="F35" s="4">
        <f t="shared" si="1"/>
        <v>9.8000000000000007</v>
      </c>
      <c r="G35" s="4">
        <v>9.8000000000000007</v>
      </c>
      <c r="H35" s="12">
        <v>9.8000000000000007</v>
      </c>
    </row>
    <row r="36" spans="1:8" ht="15" customHeight="1" thickBot="1" x14ac:dyDescent="0.3">
      <c r="A36" s="35"/>
      <c r="B36" s="19" t="s">
        <v>42</v>
      </c>
      <c r="C36" s="18">
        <v>93</v>
      </c>
      <c r="D36" s="1">
        <f t="shared" ref="D36:D39" si="6">C36*20/100</f>
        <v>18.600000000000001</v>
      </c>
      <c r="E36" s="5">
        <v>10</v>
      </c>
      <c r="F36" s="5">
        <f t="shared" si="1"/>
        <v>9.3000000000000007</v>
      </c>
      <c r="G36" s="5">
        <v>10</v>
      </c>
      <c r="H36" s="13">
        <v>9.3000000000000007</v>
      </c>
    </row>
    <row r="37" spans="1:8" ht="15" customHeight="1" thickBot="1" x14ac:dyDescent="0.3">
      <c r="A37" s="35"/>
      <c r="B37" s="19" t="s">
        <v>43</v>
      </c>
      <c r="C37" s="18">
        <v>25</v>
      </c>
      <c r="D37" s="1">
        <f t="shared" si="6"/>
        <v>5</v>
      </c>
      <c r="E37" s="5">
        <f t="shared" si="2"/>
        <v>2.5</v>
      </c>
      <c r="F37" s="5">
        <v>2</v>
      </c>
      <c r="G37" s="5">
        <v>2.5</v>
      </c>
      <c r="H37" s="13">
        <v>2</v>
      </c>
    </row>
    <row r="38" spans="1:8" ht="15" customHeight="1" thickBot="1" x14ac:dyDescent="0.3">
      <c r="A38" s="35"/>
      <c r="B38" s="19" t="s">
        <v>44</v>
      </c>
      <c r="C38" s="18">
        <v>37</v>
      </c>
      <c r="D38" s="1">
        <f t="shared" si="6"/>
        <v>7.4</v>
      </c>
      <c r="E38" s="5">
        <f t="shared" si="2"/>
        <v>3.7</v>
      </c>
      <c r="F38" s="5">
        <v>3</v>
      </c>
      <c r="G38" s="5">
        <v>3.7</v>
      </c>
      <c r="H38" s="13">
        <v>3</v>
      </c>
    </row>
    <row r="39" spans="1:8" ht="15" customHeight="1" thickBot="1" x14ac:dyDescent="0.3">
      <c r="A39" s="35"/>
      <c r="B39" s="19" t="s">
        <v>45</v>
      </c>
      <c r="C39" s="18">
        <v>88</v>
      </c>
      <c r="D39" s="1">
        <f t="shared" si="6"/>
        <v>17.600000000000001</v>
      </c>
      <c r="E39" s="5">
        <f t="shared" si="2"/>
        <v>8.8000000000000007</v>
      </c>
      <c r="F39" s="5">
        <f t="shared" si="1"/>
        <v>8.8000000000000007</v>
      </c>
      <c r="G39" s="5">
        <v>8.8000000000000007</v>
      </c>
      <c r="H39" s="13">
        <v>8.8000000000000007</v>
      </c>
    </row>
    <row r="40" spans="1:8" ht="15" customHeight="1" thickBot="1" x14ac:dyDescent="0.3">
      <c r="A40" s="35"/>
      <c r="B40" s="19" t="s">
        <v>46</v>
      </c>
      <c r="C40" s="18">
        <v>49</v>
      </c>
      <c r="D40" s="1">
        <f t="shared" si="0"/>
        <v>14.7</v>
      </c>
      <c r="E40" s="5">
        <v>8</v>
      </c>
      <c r="F40" s="5">
        <f t="shared" si="1"/>
        <v>7.35</v>
      </c>
      <c r="G40" s="5">
        <v>8</v>
      </c>
      <c r="H40" s="13">
        <v>7.35</v>
      </c>
    </row>
    <row r="41" spans="1:8" ht="15" customHeight="1" thickBot="1" x14ac:dyDescent="0.3">
      <c r="A41" s="35"/>
      <c r="B41" s="19" t="s">
        <v>47</v>
      </c>
      <c r="C41" s="18">
        <v>59</v>
      </c>
      <c r="D41" s="1">
        <f t="shared" si="0"/>
        <v>17.7</v>
      </c>
      <c r="E41" s="5">
        <f t="shared" si="2"/>
        <v>8.85</v>
      </c>
      <c r="F41" s="5">
        <f t="shared" si="1"/>
        <v>8.85</v>
      </c>
      <c r="G41" s="5">
        <v>8.85</v>
      </c>
      <c r="H41" s="13">
        <v>8.85</v>
      </c>
    </row>
    <row r="42" spans="1:8" ht="15" customHeight="1" thickBot="1" x14ac:dyDescent="0.3">
      <c r="A42" s="35"/>
      <c r="B42" s="19" t="s">
        <v>48</v>
      </c>
      <c r="C42" s="18">
        <v>44</v>
      </c>
      <c r="D42" s="1">
        <f t="shared" si="0"/>
        <v>13.2</v>
      </c>
      <c r="E42" s="5">
        <f t="shared" si="2"/>
        <v>6.6</v>
      </c>
      <c r="F42" s="5">
        <v>6</v>
      </c>
      <c r="G42" s="5">
        <v>6.6</v>
      </c>
      <c r="H42" s="13">
        <v>6</v>
      </c>
    </row>
    <row r="43" spans="1:8" ht="15" customHeight="1" thickBot="1" x14ac:dyDescent="0.3">
      <c r="A43" s="35"/>
      <c r="B43" s="19" t="s">
        <v>49</v>
      </c>
      <c r="C43" s="18">
        <v>44</v>
      </c>
      <c r="D43" s="1">
        <f t="shared" si="0"/>
        <v>13.2</v>
      </c>
      <c r="E43" s="5">
        <f t="shared" si="2"/>
        <v>6.6</v>
      </c>
      <c r="F43" s="5">
        <v>6</v>
      </c>
      <c r="G43" s="5">
        <v>6.6</v>
      </c>
      <c r="H43" s="13">
        <v>6</v>
      </c>
    </row>
    <row r="44" spans="1:8" ht="15" customHeight="1" thickBot="1" x14ac:dyDescent="0.3">
      <c r="A44" s="35"/>
      <c r="B44" s="19" t="s">
        <v>50</v>
      </c>
      <c r="C44" s="18">
        <v>20</v>
      </c>
      <c r="D44" s="1">
        <f>C44*20/100</f>
        <v>4</v>
      </c>
      <c r="E44" s="5">
        <f t="shared" si="2"/>
        <v>2</v>
      </c>
      <c r="F44" s="5">
        <f t="shared" si="1"/>
        <v>2</v>
      </c>
      <c r="G44" s="5">
        <v>2</v>
      </c>
      <c r="H44" s="13">
        <v>2</v>
      </c>
    </row>
    <row r="45" spans="1:8" ht="15" customHeight="1" thickBot="1" x14ac:dyDescent="0.3">
      <c r="A45" s="35"/>
      <c r="B45" s="19" t="s">
        <v>51</v>
      </c>
      <c r="C45" s="18">
        <v>10</v>
      </c>
      <c r="D45" s="1">
        <f t="shared" ref="D45:D51" si="7">C45*20/100</f>
        <v>2</v>
      </c>
      <c r="E45" s="5">
        <f t="shared" si="2"/>
        <v>1</v>
      </c>
      <c r="F45" s="5">
        <f t="shared" si="1"/>
        <v>1</v>
      </c>
      <c r="G45" s="5">
        <v>1</v>
      </c>
      <c r="H45" s="13">
        <v>1</v>
      </c>
    </row>
    <row r="46" spans="1:8" ht="15" customHeight="1" thickBot="1" x14ac:dyDescent="0.3">
      <c r="A46" s="35"/>
      <c r="B46" s="19" t="s">
        <v>52</v>
      </c>
      <c r="C46" s="18">
        <v>15</v>
      </c>
      <c r="D46" s="1">
        <f t="shared" si="7"/>
        <v>3</v>
      </c>
      <c r="E46" s="5">
        <f t="shared" si="2"/>
        <v>1.5</v>
      </c>
      <c r="F46" s="5">
        <v>1</v>
      </c>
      <c r="G46" s="5">
        <v>1.5</v>
      </c>
      <c r="H46" s="13">
        <v>1</v>
      </c>
    </row>
    <row r="47" spans="1:8" ht="15" customHeight="1" thickBot="1" x14ac:dyDescent="0.3">
      <c r="A47" s="35"/>
      <c r="B47" s="19" t="s">
        <v>53</v>
      </c>
      <c r="C47" s="18">
        <v>10</v>
      </c>
      <c r="D47" s="1">
        <f t="shared" si="7"/>
        <v>2</v>
      </c>
      <c r="E47" s="5">
        <f t="shared" si="2"/>
        <v>1</v>
      </c>
      <c r="F47" s="5">
        <f t="shared" si="1"/>
        <v>1</v>
      </c>
      <c r="G47" s="5">
        <v>1</v>
      </c>
      <c r="H47" s="13">
        <v>1</v>
      </c>
    </row>
    <row r="48" spans="1:8" ht="15" customHeight="1" thickBot="1" x14ac:dyDescent="0.3">
      <c r="A48" s="35"/>
      <c r="B48" s="19" t="s">
        <v>54</v>
      </c>
      <c r="C48" s="18">
        <v>20</v>
      </c>
      <c r="D48" s="1">
        <f t="shared" si="7"/>
        <v>4</v>
      </c>
      <c r="E48" s="5">
        <f t="shared" si="2"/>
        <v>2</v>
      </c>
      <c r="F48" s="5">
        <f t="shared" si="1"/>
        <v>2</v>
      </c>
      <c r="G48" s="5">
        <v>2</v>
      </c>
      <c r="H48" s="13">
        <v>2</v>
      </c>
    </row>
    <row r="49" spans="1:8" ht="15" customHeight="1" thickBot="1" x14ac:dyDescent="0.3">
      <c r="A49" s="35"/>
      <c r="B49" s="19" t="s">
        <v>55</v>
      </c>
      <c r="C49" s="18">
        <v>20</v>
      </c>
      <c r="D49" s="1">
        <f t="shared" si="7"/>
        <v>4</v>
      </c>
      <c r="E49" s="5">
        <f t="shared" si="2"/>
        <v>2</v>
      </c>
      <c r="F49" s="5">
        <f t="shared" si="1"/>
        <v>2</v>
      </c>
      <c r="G49" s="5">
        <v>2</v>
      </c>
      <c r="H49" s="13">
        <v>2</v>
      </c>
    </row>
    <row r="50" spans="1:8" ht="15" customHeight="1" thickBot="1" x14ac:dyDescent="0.3">
      <c r="A50" s="35"/>
      <c r="B50" s="19" t="s">
        <v>56</v>
      </c>
      <c r="C50" s="18">
        <v>20</v>
      </c>
      <c r="D50" s="1">
        <f t="shared" si="7"/>
        <v>4</v>
      </c>
      <c r="E50" s="5">
        <f t="shared" si="2"/>
        <v>2</v>
      </c>
      <c r="F50" s="5">
        <f t="shared" si="1"/>
        <v>2</v>
      </c>
      <c r="G50" s="5">
        <v>2</v>
      </c>
      <c r="H50" s="13">
        <v>2</v>
      </c>
    </row>
    <row r="51" spans="1:8" ht="15" customHeight="1" thickBot="1" x14ac:dyDescent="0.3">
      <c r="A51" s="36"/>
      <c r="B51" s="33" t="s">
        <v>57</v>
      </c>
      <c r="C51" s="20">
        <v>113</v>
      </c>
      <c r="D51" s="15">
        <f t="shared" si="7"/>
        <v>22.6</v>
      </c>
      <c r="E51" s="7">
        <v>12</v>
      </c>
      <c r="F51" s="7">
        <f t="shared" si="1"/>
        <v>11.3</v>
      </c>
      <c r="G51" s="7">
        <v>12</v>
      </c>
      <c r="H51" s="16">
        <v>11.3</v>
      </c>
    </row>
    <row r="52" spans="1:8" ht="15" customHeight="1" thickBot="1" x14ac:dyDescent="0.3">
      <c r="A52" s="34" t="s">
        <v>73</v>
      </c>
      <c r="B52" s="32" t="s">
        <v>20</v>
      </c>
      <c r="C52" s="17">
        <v>55</v>
      </c>
      <c r="D52" s="1">
        <f t="shared" si="0"/>
        <v>16.5</v>
      </c>
      <c r="E52" s="4">
        <v>9</v>
      </c>
      <c r="F52" s="4">
        <f t="shared" si="1"/>
        <v>8.25</v>
      </c>
      <c r="G52" s="4">
        <v>9</v>
      </c>
      <c r="H52" s="12">
        <v>8.25</v>
      </c>
    </row>
    <row r="53" spans="1:8" ht="15" customHeight="1" thickBot="1" x14ac:dyDescent="0.3">
      <c r="A53" s="35"/>
      <c r="B53" s="19" t="s">
        <v>18</v>
      </c>
      <c r="C53" s="18">
        <v>44</v>
      </c>
      <c r="D53" s="1">
        <f t="shared" si="0"/>
        <v>13.2</v>
      </c>
      <c r="E53" s="5">
        <f t="shared" si="2"/>
        <v>6.6</v>
      </c>
      <c r="F53" s="5">
        <v>6</v>
      </c>
      <c r="G53" s="5">
        <v>6.6</v>
      </c>
      <c r="H53" s="13">
        <v>6</v>
      </c>
    </row>
    <row r="54" spans="1:8" ht="15" customHeight="1" thickBot="1" x14ac:dyDescent="0.3">
      <c r="A54" s="35"/>
      <c r="B54" s="19" t="s">
        <v>10</v>
      </c>
      <c r="C54" s="18">
        <v>87</v>
      </c>
      <c r="D54" s="1">
        <f t="shared" si="0"/>
        <v>26.1</v>
      </c>
      <c r="E54" s="5">
        <f t="shared" si="2"/>
        <v>13.05</v>
      </c>
      <c r="F54" s="5">
        <f t="shared" si="1"/>
        <v>13.05</v>
      </c>
      <c r="G54" s="5">
        <v>13.05</v>
      </c>
      <c r="H54" s="13">
        <v>13.05</v>
      </c>
    </row>
    <row r="55" spans="1:8" ht="15" customHeight="1" thickBot="1" x14ac:dyDescent="0.3">
      <c r="A55" s="35"/>
      <c r="B55" s="19" t="s">
        <v>11</v>
      </c>
      <c r="C55" s="18">
        <v>29</v>
      </c>
      <c r="D55" s="1">
        <f t="shared" si="0"/>
        <v>8.6999999999999993</v>
      </c>
      <c r="E55" s="5">
        <v>5</v>
      </c>
      <c r="F55" s="5">
        <f t="shared" si="1"/>
        <v>4.3499999999999996</v>
      </c>
      <c r="G55" s="5">
        <v>5</v>
      </c>
      <c r="H55" s="13">
        <v>4.3499999999999996</v>
      </c>
    </row>
    <row r="56" spans="1:8" ht="15" customHeight="1" thickBot="1" x14ac:dyDescent="0.3">
      <c r="A56" s="35"/>
      <c r="B56" s="19" t="s">
        <v>58</v>
      </c>
      <c r="C56" s="18">
        <v>76</v>
      </c>
      <c r="D56" s="1">
        <f t="shared" si="0"/>
        <v>22.8</v>
      </c>
      <c r="E56" s="5">
        <v>12</v>
      </c>
      <c r="F56" s="5">
        <f t="shared" si="1"/>
        <v>11.4</v>
      </c>
      <c r="G56" s="9">
        <v>12</v>
      </c>
      <c r="H56" s="14">
        <v>11.4</v>
      </c>
    </row>
    <row r="57" spans="1:8" ht="15" customHeight="1" thickBot="1" x14ac:dyDescent="0.3">
      <c r="A57" s="35"/>
      <c r="B57" s="19" t="s">
        <v>59</v>
      </c>
      <c r="C57" s="18">
        <v>59</v>
      </c>
      <c r="D57" s="1">
        <f t="shared" si="0"/>
        <v>17.7</v>
      </c>
      <c r="E57" s="5">
        <f t="shared" si="2"/>
        <v>8.85</v>
      </c>
      <c r="F57" s="5">
        <f t="shared" si="1"/>
        <v>8.85</v>
      </c>
      <c r="G57" s="5">
        <v>8.85</v>
      </c>
      <c r="H57" s="13">
        <v>8.85</v>
      </c>
    </row>
    <row r="58" spans="1:8" ht="15" customHeight="1" thickBot="1" x14ac:dyDescent="0.3">
      <c r="A58" s="36"/>
      <c r="B58" s="33" t="s">
        <v>13</v>
      </c>
      <c r="C58" s="20">
        <v>34</v>
      </c>
      <c r="D58" s="15">
        <f t="shared" si="0"/>
        <v>10.199999999999999</v>
      </c>
      <c r="E58" s="7">
        <f t="shared" si="2"/>
        <v>5.0999999999999996</v>
      </c>
      <c r="F58" s="7">
        <f t="shared" si="1"/>
        <v>5.0999999999999996</v>
      </c>
      <c r="G58" s="7">
        <v>5.0999999999999996</v>
      </c>
      <c r="H58" s="16">
        <v>5.0999999999999996</v>
      </c>
    </row>
    <row r="59" spans="1:8" ht="15" customHeight="1" thickBot="1" x14ac:dyDescent="0.3">
      <c r="A59" s="37" t="s">
        <v>74</v>
      </c>
      <c r="B59" s="28" t="s">
        <v>21</v>
      </c>
      <c r="C59" s="29">
        <v>34</v>
      </c>
      <c r="D59" s="30">
        <f>C59*20/100</f>
        <v>6.8</v>
      </c>
      <c r="E59" s="8">
        <v>4</v>
      </c>
      <c r="F59" s="8">
        <f t="shared" si="1"/>
        <v>3.4</v>
      </c>
      <c r="G59" s="8">
        <v>4</v>
      </c>
      <c r="H59" s="31">
        <v>3.4</v>
      </c>
    </row>
    <row r="60" spans="1:8" ht="15" customHeight="1" thickBot="1" x14ac:dyDescent="0.3">
      <c r="A60" s="38"/>
      <c r="B60" s="21" t="s">
        <v>60</v>
      </c>
      <c r="C60" s="18">
        <v>39</v>
      </c>
      <c r="D60" s="1">
        <f>C60*20/100</f>
        <v>7.8</v>
      </c>
      <c r="E60" s="5">
        <f t="shared" si="2"/>
        <v>3.9</v>
      </c>
      <c r="F60" s="5">
        <f t="shared" si="1"/>
        <v>3.9</v>
      </c>
      <c r="G60" s="5">
        <v>3.9</v>
      </c>
      <c r="H60" s="13">
        <v>3.9</v>
      </c>
    </row>
    <row r="61" spans="1:8" ht="15" customHeight="1" thickBot="1" x14ac:dyDescent="0.3">
      <c r="A61" s="39"/>
      <c r="B61" s="21" t="s">
        <v>61</v>
      </c>
      <c r="C61" s="18">
        <v>39</v>
      </c>
      <c r="D61" s="1">
        <f t="shared" ref="D61:D63" si="8">C61*20/100</f>
        <v>7.8</v>
      </c>
      <c r="E61" s="5">
        <f t="shared" si="2"/>
        <v>3.9</v>
      </c>
      <c r="F61" s="5">
        <f t="shared" si="1"/>
        <v>3.9</v>
      </c>
      <c r="G61" s="5">
        <v>3.9</v>
      </c>
      <c r="H61" s="13">
        <v>3.9</v>
      </c>
    </row>
    <row r="62" spans="1:8" ht="15" customHeight="1" thickBot="1" x14ac:dyDescent="0.3">
      <c r="A62" s="39"/>
      <c r="B62" s="21" t="s">
        <v>62</v>
      </c>
      <c r="C62" s="18">
        <v>39</v>
      </c>
      <c r="D62" s="1">
        <f t="shared" si="8"/>
        <v>7.8</v>
      </c>
      <c r="E62" s="5">
        <f t="shared" si="2"/>
        <v>3.9</v>
      </c>
      <c r="F62" s="5">
        <f t="shared" si="1"/>
        <v>3.9</v>
      </c>
      <c r="G62" s="5">
        <v>3.9</v>
      </c>
      <c r="H62" s="13">
        <v>3.9</v>
      </c>
    </row>
    <row r="63" spans="1:8" ht="15" customHeight="1" thickBot="1" x14ac:dyDescent="0.3">
      <c r="A63" s="40"/>
      <c r="B63" s="23" t="s">
        <v>63</v>
      </c>
      <c r="C63" s="20">
        <v>78</v>
      </c>
      <c r="D63" s="15">
        <f t="shared" si="8"/>
        <v>15.6</v>
      </c>
      <c r="E63" s="7">
        <f t="shared" si="2"/>
        <v>7.8</v>
      </c>
      <c r="F63" s="7">
        <f t="shared" si="1"/>
        <v>7.8</v>
      </c>
      <c r="G63" s="7">
        <v>7.8</v>
      </c>
      <c r="H63" s="16">
        <v>7.8</v>
      </c>
    </row>
    <row r="66" ht="42" customHeight="1" x14ac:dyDescent="0.25"/>
    <row r="72" ht="42" customHeight="1" x14ac:dyDescent="0.25"/>
    <row r="73" ht="42" customHeight="1" x14ac:dyDescent="0.25"/>
    <row r="76" ht="42" customHeight="1" x14ac:dyDescent="0.25"/>
    <row r="77" ht="42" customHeight="1" x14ac:dyDescent="0.25"/>
    <row r="82" ht="42" customHeight="1" x14ac:dyDescent="0.25"/>
    <row r="83" ht="42" customHeight="1" x14ac:dyDescent="0.25"/>
    <row r="84" ht="42" customHeight="1" x14ac:dyDescent="0.25"/>
    <row r="85" ht="42" customHeight="1" x14ac:dyDescent="0.25"/>
  </sheetData>
  <mergeCells count="15">
    <mergeCell ref="G2:H2"/>
    <mergeCell ref="E3:F3"/>
    <mergeCell ref="G3:H3"/>
    <mergeCell ref="A1:H1"/>
    <mergeCell ref="C2:C4"/>
    <mergeCell ref="D2:D4"/>
    <mergeCell ref="E2:F2"/>
    <mergeCell ref="A2:A4"/>
    <mergeCell ref="B2:B4"/>
    <mergeCell ref="A52:A58"/>
    <mergeCell ref="A59:A63"/>
    <mergeCell ref="A5:A13"/>
    <mergeCell ref="A14:A19"/>
    <mergeCell ref="A20:A34"/>
    <mergeCell ref="A35:A51"/>
  </mergeCells>
  <pageMargins left="0.31496062992125984" right="0.51181102362204722" top="0.74803149606299213" bottom="0.15748031496062992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2024-08-15T11:56:25Z</dcterms:modified>
</cp:coreProperties>
</file>